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G23" i="1"/>
  <c r="H23" l="1"/>
  <c r="H18" s="1"/>
  <c r="I18"/>
  <c r="I19"/>
  <c r="H21"/>
  <c r="G21" s="1"/>
  <c r="H19"/>
  <c r="G19" s="1"/>
  <c r="G18" l="1"/>
</calcChain>
</file>

<file path=xl/sharedStrings.xml><?xml version="1.0" encoding="utf-8"?>
<sst xmlns="http://schemas.openxmlformats.org/spreadsheetml/2006/main" count="39" uniqueCount="39">
  <si>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</si>
  <si>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</si>
  <si>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</si>
  <si>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</si>
  <si>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</si>
  <si>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</si>
  <si>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</si>
  <si>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</si>
  <si>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</si>
  <si>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</si>
  <si>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</si>
  <si>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</si>
  <si>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</si>
  <si>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</si>
  <si>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</si>
  <si>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</si>
  <si>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</si>
  <si>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</si>
  <si>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</si>
  <si>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</si>
  <si>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</si>
  <si>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</si>
  <si>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</si>
  <si>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</si>
  <si>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</si>
  <si>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</si>
  <si>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</si>
  <si>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</si>
  <si>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</si>
  <si>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</si>
  <si>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периода, в том числе за счет :</t>
  </si>
  <si>
    <t>средств бюджета Палехского муниципального района</t>
  </si>
  <si>
    <t>средств других бюджетов</t>
  </si>
  <si>
    <t>на 01.02.2017г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</si>
  <si>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</si>
  <si>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</si>
  <si>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</si>
  <si>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</si>
  <si>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>" 31 " января 2017г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</si>
</sst>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Arial Cyr"/>
    </font>
    <font>
      <sz val="14"/>
      <color rgb="FF000000"/>
      <name val="Arial Cy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1" xfId="2" applyNumberFormat="1" applyProtection="1"/>
    <xf numFmtId="0" fontId="1" fillId="0" borderId="1" xfId="2" applyProtection="1"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1" xfId="1" applyNumberFormat="1" applyBorder="1" applyProtection="1">
      <alignment wrapText="1"/>
    </xf>
    <xf numFmtId="0" fontId="1" fillId="0" borderId="1" xfId="1" applyBorder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4" fillId="0" borderId="1" xfId="3" applyNumberFormat="1" applyFont="1" applyProtection="1">
      <alignment horizontal="center"/>
    </xf>
    <xf numFmtId="0" fontId="4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showGridLines="0" tabSelected="1" topLeftCell="A19" workbookViewId="0">
      <selection activeCell="G19" sqref="G19"/>
    </sheetView>
  </sheetViews>
  <sheetFormatPr defaultRowHeight="15"/>
  <cols>
    <col min="1" max="2" width="9.140625" style="1" customWidth="1"/>
    <col min="3" max="3" width="3.28515625" style="1" customWidth="1"/>
    <col min="4" max="4" width="2.85546875" style="1" hidden="1" customWidth="1"/>
    <col min="5" max="6" width="9.140625" style="1" hidden="1" customWidth="1"/>
    <col min="7" max="7" width="13" style="1" customWidth="1"/>
    <col min="8" max="9" width="12.7109375" style="1" customWidth="1"/>
    <col min="10" max="10" width="13" style="1" customWidth="1"/>
    <col min="11" max="11" width="12.85546875" style="1" customWidth="1"/>
    <col min="12" max="12" width="11.85546875" style="1" customWidth="1"/>
    <col min="13" max="14" width="13" style="1" customWidth="1"/>
    <col min="15" max="15" width="14" style="1" customWidth="1"/>
    <col min="16" max="16" width="14.42578125" style="1" customWidth="1"/>
    <col min="17" max="17" width="11.28515625" style="1" customWidth="1"/>
    <col min="18" max="18" width="12.5703125" style="1" customWidth="1"/>
    <col min="19" max="19" width="11.85546875" style="1" customWidth="1"/>
    <col min="20" max="20" width="14.7109375" style="1" customWidth="1"/>
    <col min="21" max="21" width="12.42578125" style="1" customWidth="1"/>
    <col min="22" max="22" width="11.85546875" style="1" customWidth="1"/>
    <col min="23" max="23" width="13" style="1" customWidth="1"/>
    <col min="24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 t="s">
        <v>35</v>
      </c>
      <c r="R2" s="8"/>
      <c r="S2" s="8"/>
      <c r="T2" s="8"/>
      <c r="U2" s="8"/>
      <c r="V2" s="8"/>
      <c r="W2" s="8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8" t="s">
        <v>36</v>
      </c>
      <c r="R3" s="8"/>
      <c r="S3" s="8"/>
      <c r="T3" s="8"/>
      <c r="U3" s="8"/>
      <c r="V3" s="8"/>
      <c r="W3" s="8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 t="s">
        <v>37</v>
      </c>
      <c r="R4" s="8"/>
      <c r="S4" s="8"/>
      <c r="T4" s="8"/>
      <c r="U4" s="8"/>
      <c r="V4" s="8"/>
      <c r="W4" s="8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/>
      <c r="R5" s="9"/>
      <c r="S5" s="9"/>
      <c r="T5" s="9"/>
      <c r="U5" s="9"/>
      <c r="V5" s="9"/>
      <c r="W5" s="9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 t="s">
        <v>38</v>
      </c>
      <c r="R7" s="8"/>
      <c r="S7" s="8"/>
      <c r="T7" s="8"/>
      <c r="U7" s="8"/>
      <c r="V7" s="8"/>
      <c r="W7" s="8"/>
    </row>
    <row r="8" spans="1:23" ht="1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2" customHeight="1">
      <c r="A9" s="23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2.75" customHeight="1">
      <c r="A10" s="2"/>
      <c r="B10" s="2"/>
      <c r="C10" s="2"/>
      <c r="D10" s="2"/>
      <c r="E10" s="2"/>
      <c r="F10" s="2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75" customHeight="1">
      <c r="A11" s="25" t="s">
        <v>34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27" customHeight="1">
      <c r="A12" s="27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2.75" customHeight="1">
      <c r="A13" s="2"/>
      <c r="B13" s="2"/>
      <c r="C13" s="2"/>
      <c r="D13" s="2"/>
      <c r="E13" s="2"/>
      <c r="F13" s="2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" customHeight="1">
      <c r="A14" s="19" t="s">
        <v>1</v>
      </c>
      <c r="B14" s="20"/>
      <c r="C14" s="20"/>
      <c r="D14" s="20"/>
      <c r="E14" s="20"/>
      <c r="F14" s="20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97.5" customHeight="1">
      <c r="A15" s="14" t="s">
        <v>30</v>
      </c>
      <c r="B15" s="15"/>
      <c r="C15" s="15"/>
      <c r="D15" s="15"/>
      <c r="E15" s="15"/>
      <c r="F15" s="16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2121264.1</v>
      </c>
      <c r="L15" s="3">
        <v>2575953.0699999998</v>
      </c>
      <c r="M15" s="3">
        <v>2575953.0699999998</v>
      </c>
      <c r="N15" s="3">
        <v>2464411.89</v>
      </c>
      <c r="O15" s="3">
        <v>2453612.91</v>
      </c>
      <c r="P15" s="3">
        <v>1761634.68</v>
      </c>
      <c r="Q15" s="3">
        <v>1761634.68</v>
      </c>
      <c r="R15" s="3">
        <v>1132084.7</v>
      </c>
      <c r="S15" s="3">
        <v>738783.72</v>
      </c>
      <c r="T15" s="3">
        <v>538456.49</v>
      </c>
      <c r="U15" s="3">
        <v>538456.49</v>
      </c>
      <c r="V15" s="3">
        <v>483907.51</v>
      </c>
      <c r="W15" s="3">
        <v>680909.53</v>
      </c>
    </row>
    <row r="16" spans="1:23" ht="90.75" customHeight="1">
      <c r="A16" s="14" t="s">
        <v>31</v>
      </c>
      <c r="B16" s="15"/>
      <c r="C16" s="15"/>
      <c r="D16" s="15"/>
      <c r="E16" s="15"/>
      <c r="F16" s="16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2121264.1</v>
      </c>
      <c r="L16" s="3">
        <v>2575953.0699999998</v>
      </c>
      <c r="M16" s="3">
        <v>2575953.0699999998</v>
      </c>
      <c r="N16" s="3">
        <v>2464411.89</v>
      </c>
      <c r="O16" s="3">
        <v>2453612.91</v>
      </c>
      <c r="P16" s="3">
        <v>1761634.68</v>
      </c>
      <c r="Q16" s="3">
        <v>1761634.68</v>
      </c>
      <c r="R16" s="3">
        <v>1132084.7</v>
      </c>
      <c r="S16" s="3">
        <v>738783.72</v>
      </c>
      <c r="T16" s="3">
        <v>538456.49</v>
      </c>
      <c r="U16" s="3">
        <v>538456.49</v>
      </c>
      <c r="V16" s="3">
        <v>483907.51</v>
      </c>
      <c r="W16" s="3">
        <v>680909.53</v>
      </c>
    </row>
    <row r="17" spans="1:23" ht="32.25" customHeight="1">
      <c r="A17" s="14" t="s">
        <v>32</v>
      </c>
      <c r="B17" s="15"/>
      <c r="C17" s="15"/>
      <c r="D17" s="15"/>
      <c r="E17" s="15"/>
      <c r="F17" s="16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34.5" customHeight="1">
      <c r="A18" s="10" t="s">
        <v>19</v>
      </c>
      <c r="B18" s="11"/>
      <c r="C18" s="11"/>
      <c r="D18" s="11"/>
      <c r="E18" s="11"/>
      <c r="F18" s="11"/>
      <c r="G18" s="4">
        <f>H18+L18+P18+T18</f>
        <v>154144212.11000001</v>
      </c>
      <c r="H18" s="4">
        <f>SUM(H23,H22,H19)</f>
        <v>39186687.280000001</v>
      </c>
      <c r="I18" s="4">
        <f>SUM(I23,I22,I19)</f>
        <v>11416700.419999998</v>
      </c>
      <c r="J18" s="4">
        <v>14246559.800000001</v>
      </c>
      <c r="K18" s="4">
        <v>13523427.060000001</v>
      </c>
      <c r="L18" s="4">
        <v>46420039.479999997</v>
      </c>
      <c r="M18" s="4">
        <v>13486489.109999999</v>
      </c>
      <c r="N18" s="4">
        <v>16062104.310000001</v>
      </c>
      <c r="O18" s="4">
        <v>16871446.059999999</v>
      </c>
      <c r="P18" s="4">
        <v>30636187.68</v>
      </c>
      <c r="Q18" s="4">
        <v>9100489.3100000005</v>
      </c>
      <c r="R18" s="4">
        <v>8669333.3100000005</v>
      </c>
      <c r="S18" s="4">
        <v>12866365.060000001</v>
      </c>
      <c r="T18" s="4">
        <v>37901297.670000002</v>
      </c>
      <c r="U18" s="4">
        <v>13211507.51</v>
      </c>
      <c r="V18" s="4">
        <v>13403154.310000001</v>
      </c>
      <c r="W18" s="4">
        <v>11286635.85</v>
      </c>
    </row>
    <row r="19" spans="1:23" ht="62.25" customHeight="1">
      <c r="A19" s="10" t="s">
        <v>20</v>
      </c>
      <c r="B19" s="11"/>
      <c r="C19" s="11"/>
      <c r="D19" s="11"/>
      <c r="E19" s="11"/>
      <c r="F19" s="11"/>
      <c r="G19" s="4">
        <f>H19+L19+P19+T19</f>
        <v>45046469.109999999</v>
      </c>
      <c r="H19" s="4">
        <f>I19+J19+K19</f>
        <v>11070136.280000001</v>
      </c>
      <c r="I19" s="4">
        <f>I20+I21</f>
        <v>2550985.19</v>
      </c>
      <c r="J19" s="4">
        <v>4286841.03</v>
      </c>
      <c r="K19" s="4">
        <v>4232310.0599999996</v>
      </c>
      <c r="L19" s="4">
        <v>10542186.68</v>
      </c>
      <c r="M19" s="4">
        <v>3654163.31</v>
      </c>
      <c r="N19" s="4">
        <v>3764163.31</v>
      </c>
      <c r="O19" s="4">
        <v>3123860.06</v>
      </c>
      <c r="P19" s="4">
        <v>10474211.68</v>
      </c>
      <c r="Q19" s="4">
        <v>3191163.31</v>
      </c>
      <c r="R19" s="4">
        <v>3409163.31</v>
      </c>
      <c r="S19" s="4">
        <v>3873885.06</v>
      </c>
      <c r="T19" s="4">
        <v>12959934.470000001</v>
      </c>
      <c r="U19" s="4">
        <v>4020163.31</v>
      </c>
      <c r="V19" s="4">
        <v>4386488.3099999996</v>
      </c>
      <c r="W19" s="4">
        <v>4553282.8499999996</v>
      </c>
    </row>
    <row r="20" spans="1:23" ht="30" customHeight="1">
      <c r="A20" s="10" t="s">
        <v>21</v>
      </c>
      <c r="B20" s="11"/>
      <c r="C20" s="11"/>
      <c r="D20" s="11"/>
      <c r="E20" s="11"/>
      <c r="F20" s="11"/>
      <c r="G20" s="4">
        <v>32783689.510000002</v>
      </c>
      <c r="H20" s="4">
        <v>7685414.5</v>
      </c>
      <c r="I20" s="4">
        <v>1798627.89</v>
      </c>
      <c r="J20" s="4">
        <v>3255315.11</v>
      </c>
      <c r="K20" s="4">
        <v>2631471.5</v>
      </c>
      <c r="L20" s="4">
        <v>7357414.5</v>
      </c>
      <c r="M20" s="4">
        <v>2572471.5</v>
      </c>
      <c r="N20" s="4">
        <v>2287471.5</v>
      </c>
      <c r="O20" s="4">
        <v>2497471.5</v>
      </c>
      <c r="P20" s="4">
        <v>8374414.5</v>
      </c>
      <c r="Q20" s="4">
        <v>2898471.5</v>
      </c>
      <c r="R20" s="4">
        <v>2867471.5</v>
      </c>
      <c r="S20" s="4">
        <v>2608471.5</v>
      </c>
      <c r="T20" s="4">
        <v>9366446.0099999998</v>
      </c>
      <c r="U20" s="4">
        <v>2769471.5</v>
      </c>
      <c r="V20" s="4">
        <v>3161071.5</v>
      </c>
      <c r="W20" s="4">
        <v>3435903.01</v>
      </c>
    </row>
    <row r="21" spans="1:23" ht="32.25" customHeight="1">
      <c r="A21" s="10" t="s">
        <v>22</v>
      </c>
      <c r="B21" s="11"/>
      <c r="C21" s="11"/>
      <c r="D21" s="11"/>
      <c r="E21" s="11"/>
      <c r="F21" s="11"/>
      <c r="G21" s="4">
        <f>H21+L21+P21+T21</f>
        <v>12262779.600000001</v>
      </c>
      <c r="H21" s="4">
        <f>I21+J21+K21</f>
        <v>3384721.7800000003</v>
      </c>
      <c r="I21" s="4">
        <v>752357.3</v>
      </c>
      <c r="J21" s="4">
        <v>1031525.92</v>
      </c>
      <c r="K21" s="4">
        <v>1600838.56</v>
      </c>
      <c r="L21" s="4">
        <v>3184772.18</v>
      </c>
      <c r="M21" s="4">
        <v>1081691.81</v>
      </c>
      <c r="N21" s="4">
        <v>1476691.81</v>
      </c>
      <c r="O21" s="4">
        <v>626388.56000000006</v>
      </c>
      <c r="P21" s="4">
        <v>2099797.1800000002</v>
      </c>
      <c r="Q21" s="4">
        <v>292691.81</v>
      </c>
      <c r="R21" s="4">
        <v>541691.81000000006</v>
      </c>
      <c r="S21" s="4">
        <v>1265413.56</v>
      </c>
      <c r="T21" s="4">
        <v>3593488.46</v>
      </c>
      <c r="U21" s="4">
        <v>1250691.81</v>
      </c>
      <c r="V21" s="4">
        <v>1225416.81</v>
      </c>
      <c r="W21" s="4">
        <v>1117379.8400000001</v>
      </c>
    </row>
    <row r="22" spans="1:23" ht="105.75" customHeight="1">
      <c r="A22" s="10" t="s">
        <v>23</v>
      </c>
      <c r="B22" s="11"/>
      <c r="C22" s="11"/>
      <c r="D22" s="11"/>
      <c r="E22" s="11"/>
      <c r="F22" s="11"/>
      <c r="G22" s="4">
        <v>-577359.89</v>
      </c>
      <c r="H22" s="4">
        <v>-577359.89</v>
      </c>
      <c r="I22" s="4">
        <v>-577359.89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</row>
    <row r="23" spans="1:23" ht="45" customHeight="1">
      <c r="A23" s="10" t="s">
        <v>24</v>
      </c>
      <c r="B23" s="11"/>
      <c r="C23" s="11"/>
      <c r="D23" s="11"/>
      <c r="E23" s="11"/>
      <c r="F23" s="11"/>
      <c r="G23" s="4">
        <f>H23+L23+P23+T23</f>
        <v>109675102.89</v>
      </c>
      <c r="H23" s="4">
        <f>SUM(I23:K23)</f>
        <v>28693910.890000001</v>
      </c>
      <c r="I23" s="4">
        <v>9443075.1199999992</v>
      </c>
      <c r="J23" s="4">
        <v>9959718.7699999996</v>
      </c>
      <c r="K23" s="4">
        <v>9291117</v>
      </c>
      <c r="L23" s="4">
        <v>35877852.799999997</v>
      </c>
      <c r="M23" s="4">
        <v>9832325.8000000007</v>
      </c>
      <c r="N23" s="4">
        <v>12297941</v>
      </c>
      <c r="O23" s="4">
        <v>13747586</v>
      </c>
      <c r="P23" s="4">
        <v>20161976</v>
      </c>
      <c r="Q23" s="4">
        <v>5909326</v>
      </c>
      <c r="R23" s="4">
        <v>5260170</v>
      </c>
      <c r="S23" s="4">
        <v>8992480</v>
      </c>
      <c r="T23" s="4">
        <v>24941363.199999999</v>
      </c>
      <c r="U23" s="4">
        <v>9191344.1999999993</v>
      </c>
      <c r="V23" s="4">
        <v>9016666</v>
      </c>
      <c r="W23" s="4">
        <v>6733353</v>
      </c>
    </row>
    <row r="24" spans="1:23" ht="45.75" customHeight="1">
      <c r="A24" s="10" t="s">
        <v>25</v>
      </c>
      <c r="B24" s="11"/>
      <c r="C24" s="11"/>
      <c r="D24" s="11"/>
      <c r="E24" s="11"/>
      <c r="F24" s="11"/>
      <c r="G24" s="4">
        <v>154248212.50999999</v>
      </c>
      <c r="H24" s="4">
        <v>38114000.420000002</v>
      </c>
      <c r="I24" s="4">
        <v>10475253.91</v>
      </c>
      <c r="J24" s="4">
        <v>14463608.42</v>
      </c>
      <c r="K24" s="4">
        <v>13175138.09</v>
      </c>
      <c r="L24" s="4">
        <v>47241557.869999997</v>
      </c>
      <c r="M24" s="4">
        <v>13600430.289999999</v>
      </c>
      <c r="N24" s="4">
        <v>16075303.289999999</v>
      </c>
      <c r="O24" s="4">
        <v>17565824.289999999</v>
      </c>
      <c r="P24" s="4">
        <v>31866565.870000001</v>
      </c>
      <c r="Q24" s="4">
        <v>9732439.2899999991</v>
      </c>
      <c r="R24" s="4">
        <v>9065034.2899999991</v>
      </c>
      <c r="S24" s="4">
        <v>13069092.289999999</v>
      </c>
      <c r="T24" s="4">
        <v>37026088.350000001</v>
      </c>
      <c r="U24" s="4">
        <v>13268456.49</v>
      </c>
      <c r="V24" s="4">
        <v>13208552.289999999</v>
      </c>
      <c r="W24" s="4">
        <v>10549079.57</v>
      </c>
    </row>
    <row r="25" spans="1:23" ht="39.75" customHeight="1">
      <c r="A25" s="10" t="s">
        <v>26</v>
      </c>
      <c r="B25" s="11"/>
      <c r="C25" s="11"/>
      <c r="D25" s="11"/>
      <c r="E25" s="11"/>
      <c r="F25" s="11"/>
      <c r="G25" s="4">
        <v>52485043</v>
      </c>
      <c r="H25" s="4">
        <v>13951284.800000001</v>
      </c>
      <c r="I25" s="4">
        <v>4719102.17</v>
      </c>
      <c r="J25" s="4">
        <v>4658881.83</v>
      </c>
      <c r="K25" s="4">
        <v>4573300.8</v>
      </c>
      <c r="L25" s="4">
        <v>21722769</v>
      </c>
      <c r="M25" s="4">
        <v>5102692</v>
      </c>
      <c r="N25" s="4">
        <v>7574216</v>
      </c>
      <c r="O25" s="4">
        <v>9045861</v>
      </c>
      <c r="P25" s="4">
        <v>6042301</v>
      </c>
      <c r="Q25" s="4">
        <v>1211601</v>
      </c>
      <c r="R25" s="4">
        <v>562445</v>
      </c>
      <c r="S25" s="4">
        <v>4268255</v>
      </c>
      <c r="T25" s="4">
        <v>10768688.199999999</v>
      </c>
      <c r="U25" s="4">
        <v>4467119.2</v>
      </c>
      <c r="V25" s="4">
        <v>4292441</v>
      </c>
      <c r="W25" s="4">
        <v>2009128</v>
      </c>
    </row>
    <row r="26" spans="1:23" ht="37.5" customHeight="1">
      <c r="A26" s="10" t="s">
        <v>27</v>
      </c>
      <c r="B26" s="11"/>
      <c r="C26" s="11"/>
      <c r="D26" s="11"/>
      <c r="E26" s="11"/>
      <c r="F26" s="11"/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</row>
    <row r="27" spans="1:23" ht="27.2" customHeight="1">
      <c r="A27" s="10" t="s">
        <v>28</v>
      </c>
      <c r="B27" s="11"/>
      <c r="C27" s="11"/>
      <c r="D27" s="11"/>
      <c r="E27" s="11"/>
      <c r="F27" s="11"/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</row>
    <row r="28" spans="1:23" ht="15.2" customHeight="1">
      <c r="A28" s="10" t="s">
        <v>29</v>
      </c>
      <c r="B28" s="11"/>
      <c r="C28" s="11"/>
      <c r="D28" s="11"/>
      <c r="E28" s="11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customHeight="1">
      <c r="A30" s="12"/>
      <c r="B30" s="13"/>
      <c r="C30" s="13"/>
      <c r="D30" s="13"/>
      <c r="E30" s="13"/>
      <c r="F30" s="1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mergeCells count="27">
    <mergeCell ref="A8:W8"/>
    <mergeCell ref="A9:W9"/>
    <mergeCell ref="G10:W10"/>
    <mergeCell ref="A11:W11"/>
    <mergeCell ref="A12:W12"/>
    <mergeCell ref="G13:W13"/>
    <mergeCell ref="A14:F14"/>
    <mergeCell ref="A18:F18"/>
    <mergeCell ref="A19:F19"/>
    <mergeCell ref="A20:F20"/>
    <mergeCell ref="A15:F15"/>
    <mergeCell ref="A16:F16"/>
    <mergeCell ref="A26:F26"/>
    <mergeCell ref="A27:F27"/>
    <mergeCell ref="A28:F28"/>
    <mergeCell ref="A30:F30"/>
    <mergeCell ref="A17:F17"/>
    <mergeCell ref="A21:F21"/>
    <mergeCell ref="A22:F22"/>
    <mergeCell ref="A23:F23"/>
    <mergeCell ref="A24:F24"/>
    <mergeCell ref="A25:F25"/>
    <mergeCell ref="Q2:W2"/>
    <mergeCell ref="Q3:W3"/>
    <mergeCell ref="Q4:W4"/>
    <mergeCell ref="Q5:W5"/>
    <mergeCell ref="Q7:W7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1.2017&#10;&lt;/Note&gt;&#10;  &lt;SilentMode&gt;false&lt;/SilentMode&gt;&#10;  &lt;DateInfo&gt;&#10;    &lt;string&gt;01.01.2017&lt;/string&gt;&#10;    &lt;string&gt;31.01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C0E4E86B-1F60-4E10-87F6-4A19330B42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2017-07-17T08:17:27Z</cp:lastPrinted>
  <dcterms:created xsi:type="dcterms:W3CDTF">2017-07-17T07:22:57Z</dcterms:created>
  <dcterms:modified xsi:type="dcterms:W3CDTF">2017-10-13T08:52:30Z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