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5" i="1"/>
  <c r="H21" i="1" l="1"/>
  <c r="H9" i="1" l="1"/>
  <c r="H8" i="1"/>
  <c r="H10" i="1"/>
  <c r="H11" i="1"/>
  <c r="H19" i="1"/>
  <c r="H20" i="1"/>
  <c r="H14" i="1" l="1"/>
  <c r="H13" i="1"/>
  <c r="H6" i="1"/>
  <c r="H15" i="1"/>
  <c r="H17" i="1"/>
  <c r="H18" i="1"/>
  <c r="H12" i="1"/>
  <c r="D22" i="1" l="1"/>
  <c r="H16" i="1"/>
  <c r="E22" i="1"/>
  <c r="H7" i="1"/>
  <c r="H22" i="1" l="1"/>
  <c r="H5" i="1"/>
</calcChain>
</file>

<file path=xl/sharedStrings.xml><?xml version="1.0" encoding="utf-8"?>
<sst xmlns="http://schemas.openxmlformats.org/spreadsheetml/2006/main" count="43" uniqueCount="43">
  <si>
    <t>Наименование</t>
  </si>
  <si>
    <t>План</t>
  </si>
  <si>
    <t>Исполнено</t>
  </si>
  <si>
    <t>за 2020 год, руб.</t>
  </si>
  <si>
    <t>Процент исполнения</t>
  </si>
  <si>
    <t>Первоначальный план к уточненному</t>
  </si>
  <si>
    <t>к первоначальному плану</t>
  </si>
  <si>
    <t>к уточненному плану</t>
  </si>
  <si>
    <t>Расходы бюджета Палехского городского поселения на реализацию муниципальных программ в 2020 году</t>
  </si>
  <si>
    <t xml:space="preserve">Муниципальная программа «Развитие культуры Палехского городского поселения» </t>
  </si>
  <si>
    <t>0100000000</t>
  </si>
  <si>
    <t xml:space="preserve">Муниципальная программа «Развитие физической культуры и спорта, повышение эффективности реализации молодежной политики в Палехском городском поселении» </t>
  </si>
  <si>
    <t>0200000000</t>
  </si>
  <si>
    <t>Муниципальная программа «Обеспечение доступным и комфортным жильем, объектами инженерной инфраструктуры и услугами жилищно- коммунального хозяйства Палехского городского поселения»</t>
  </si>
  <si>
    <t>0300000000</t>
  </si>
  <si>
    <t>Муниципальная программа «Социальная поддержка граждан Палехского городского поселения»</t>
  </si>
  <si>
    <t>0400000000</t>
  </si>
  <si>
    <t xml:space="preserve">Муниципальная программа «Повышение безопасности дорожного движения в Палехском городском поселении» </t>
  </si>
  <si>
    <t>0500000000</t>
  </si>
  <si>
    <t>Муниципальная программа  «Профилактика правонарушений в Палехском городском поселении»</t>
  </si>
  <si>
    <t>0600000000</t>
  </si>
  <si>
    <t>Муниципальная программа «Энергосбережение и повышение энергетической эффективности в Палехском городском поселении»</t>
  </si>
  <si>
    <t>0700000000</t>
  </si>
  <si>
    <t>Муниципальная программа  «Гражданская оборона, защита населения от чрезвычайных ситуаций природного и техногенного характера, противодействие терроризму и экстремизму в Палехском городском поселении»</t>
  </si>
  <si>
    <t>0800000000</t>
  </si>
  <si>
    <t>Муниципальная программа  «Развитие транспортной системы Палехского городского поселения»</t>
  </si>
  <si>
    <t>0900000000</t>
  </si>
  <si>
    <t xml:space="preserve">Муниципальная программа  «Благоустройство территории Палехского городского поселения» </t>
  </si>
  <si>
    <t>1000000000</t>
  </si>
  <si>
    <t>Муниципальная программа «Формирование современной городской среды на территории Палехского городского поселения»</t>
  </si>
  <si>
    <t>1100000000</t>
  </si>
  <si>
    <t xml:space="preserve">Непрограммные направления деятельности </t>
  </si>
  <si>
    <t>3000000000</t>
  </si>
  <si>
    <t>Непрограммные направления деятельности представительных органов местного самоуправления Палехского городского поселения</t>
  </si>
  <si>
    <t>Иные непрограммные мероприятия</t>
  </si>
  <si>
    <t>Непрограммные направления деятельности  исполнительно-распорядительных  органов местного самоуправления Палехского городского поселения</t>
  </si>
  <si>
    <t>3100000000</t>
  </si>
  <si>
    <t>Реализация мер по управлению муниципальным имуществом Палехского городского поселения</t>
  </si>
  <si>
    <t>Непрограммные расходы муниципальных учреждений</t>
  </si>
  <si>
    <t>Всего расходов</t>
  </si>
  <si>
    <t>Код целевой статьи расходов бюджета</t>
  </si>
  <si>
    <t>Утверждено на 2020 год (№ 78 от 25.12.2019 в первоначальной редакции), руб.</t>
  </si>
  <si>
    <t>Утверждено на 2020 год (№ 78 в редакции от 22.12.2020 № 68),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</si>
</sst>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2"/>
      <color rgb="FF000000"/>
      <name val="Arial Cyr"/>
    </font>
    <font>
      <sz val="11.5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Arial Cyr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/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EFEFEF"/>
      </left>
      <right/>
      <top style="medium">
        <color rgb="FFEFEFEF"/>
      </top>
      <bottom/>
      <diagonal/>
    </border>
    <border>
      <left/>
      <right/>
      <top style="medium">
        <color rgb="FFEFEFEF"/>
      </top>
      <bottom/>
      <diagonal/>
    </border>
    <border>
      <left/>
      <right style="medium">
        <color rgb="FFEFEFEF"/>
      </right>
      <top style="medium">
        <color rgb="FFEFEFEF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68" fontId="3" fillId="0" borderId="3" xfId="0" applyNumberFormat="1" applyFont="1" applyBorder="1"/>
    <xf numFmtId="0" fontId="3" fillId="0" borderId="3" xfId="0" applyFont="1" applyBorder="1" applyAlignment="1">
      <alignment vertical="top" wrapText="1"/>
    </xf>
    <xf numFmtId="49" fontId="3" fillId="0" borderId="3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wrapText="1"/>
    </xf>
    <xf numFmtId="0" fontId="3" fillId="0" borderId="3" xfId="0" applyFont="1" applyFill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wrapText="1"/>
    </xf>
    <xf numFmtId="4" fontId="3" fillId="0" borderId="3" xfId="0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/>
    <xf numFmtId="0" fontId="3" fillId="0" borderId="3" xfId="0" applyFont="1" applyFill="1" applyBorder="1"/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center"/>
    </xf>
    <xf numFmtId="0" fontId="3" fillId="0" borderId="3" xfId="0" applyFont="1" applyBorder="1"/>
    <xf numFmtId="4" fontId="3" fillId="0" borderId="3" xfId="0" applyNumberFormat="1" applyFont="1" applyBorder="1"/>
    <xf numFmtId="4" fontId="3" fillId="0" borderId="3" xfId="0" applyNumberFormat="1" applyFont="1" applyFill="1" applyBorder="1" applyAlignment="1">
      <alignment horizontal="center"/>
    </xf>
    <xf numFmtId="4" fontId="3" fillId="0" borderId="3" xfId="0" applyNumberFormat="1" applyFont="1" applyFill="1" applyBorder="1"/>
    <xf numFmtId="0" fontId="3" fillId="0" borderId="3" xfId="0" applyFont="1" applyFill="1" applyBorder="1" applyAlignment="1">
      <alignment horizontal="left" vertical="top" wrapText="1"/>
    </xf>
    <xf numFmtId="49" fontId="3" fillId="0" borderId="3" xfId="0" applyNumberFormat="1" applyFont="1" applyBorder="1" applyAlignment="1"/>
    <xf numFmtId="4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left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justify" vertical="center" wrapText="1"/>
    </xf>
    <xf numFmtId="2" fontId="3" fillId="0" borderId="3" xfId="0" applyNumberFormat="1" applyFont="1" applyBorder="1" applyAlignment="1">
      <alignment vertical="center" wrapText="1"/>
    </xf>
    <xf numFmtId="4" fontId="4" fillId="0" borderId="3" xfId="0" applyNumberFormat="1" applyFont="1" applyFill="1" applyBorder="1" applyAlignment="1">
      <alignment horizontal="center" wrapText="1"/>
    </xf>
    <xf numFmtId="4" fontId="4" fillId="0" borderId="3" xfId="0" applyNumberFormat="1" applyFont="1" applyBorder="1"/>
    <xf numFmtId="4" fontId="4" fillId="0" borderId="3" xfId="0" applyNumberFormat="1" applyFont="1" applyFill="1" applyBorder="1" applyAlignment="1">
      <alignment horizontal="center"/>
    </xf>
    <xf numFmtId="4" fontId="4" fillId="0" borderId="3" xfId="0" applyNumberFormat="1" applyFont="1" applyFill="1" applyBorder="1"/>
    <xf numFmtId="4" fontId="4" fillId="0" borderId="3" xfId="0" applyNumberFormat="1" applyFont="1" applyBorder="1" applyAlignment="1">
      <alignment horizontal="center"/>
    </xf>
    <xf numFmtId="4" fontId="3" fillId="0" borderId="3" xfId="0" applyNumberFormat="1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8" fontId="5" fillId="0" borderId="3" xfId="0" applyNumberFormat="1" applyFont="1" applyBorder="1"/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16" workbookViewId="0">
      <selection activeCell="E9" sqref="E9"/>
    </sheetView>
  </sheetViews>
  <sheetFormatPr defaultRowHeight="14.4" x14ac:dyDescent="0.3"/>
  <cols>
    <col min="1" max="1" width="26.6640625" customWidth="1"/>
    <col min="2" max="2" width="14.33203125" customWidth="1"/>
    <col min="3" max="3" width="16.5546875" customWidth="1"/>
    <col min="4" max="4" width="15.33203125" customWidth="1"/>
    <col min="5" max="5" width="14.5546875" customWidth="1"/>
    <col min="6" max="6" width="10.6640625" customWidth="1"/>
    <col min="7" max="7" width="10.88671875" customWidth="1"/>
    <col min="8" max="8" width="11.33203125" customWidth="1"/>
  </cols>
  <sheetData>
    <row r="1" spans="1:10" ht="31.2" customHeight="1" thickBot="1" x14ac:dyDescent="0.35">
      <c r="A1" s="37" t="s">
        <v>8</v>
      </c>
      <c r="B1" s="38"/>
      <c r="C1" s="38"/>
      <c r="D1" s="38"/>
      <c r="E1" s="38"/>
      <c r="F1" s="38"/>
      <c r="G1" s="38"/>
      <c r="H1" s="38"/>
      <c r="I1" s="38"/>
      <c r="J1" s="39"/>
    </row>
    <row r="2" spans="1:10" ht="16.2" thickBot="1" x14ac:dyDescent="0.35">
      <c r="A2" s="33"/>
      <c r="B2" s="33"/>
      <c r="C2" s="33"/>
      <c r="D2" s="33"/>
      <c r="E2" s="33"/>
      <c r="F2" s="33"/>
      <c r="G2" s="33"/>
      <c r="H2" s="33"/>
      <c r="I2" s="32"/>
      <c r="J2" s="1"/>
    </row>
    <row r="3" spans="1:10" x14ac:dyDescent="0.3">
      <c r="A3" s="34" t="s">
        <v>0</v>
      </c>
      <c r="B3" s="34" t="s">
        <v>40</v>
      </c>
      <c r="C3" s="34" t="s">
        <v>1</v>
      </c>
      <c r="D3" s="34"/>
      <c r="E3" s="35" t="s">
        <v>2</v>
      </c>
      <c r="F3" s="35"/>
      <c r="G3" s="34" t="s">
        <v>4</v>
      </c>
      <c r="H3" s="34"/>
    </row>
    <row r="4" spans="1:10" ht="60" x14ac:dyDescent="0.3">
      <c r="A4" s="34"/>
      <c r="B4" s="34"/>
      <c r="C4" s="35" t="s">
        <v>41</v>
      </c>
      <c r="D4" s="35" t="s">
        <v>42</v>
      </c>
      <c r="E4" s="35" t="s">
        <v>3</v>
      </c>
      <c r="F4" s="35" t="s">
        <v>5</v>
      </c>
      <c r="G4" s="35" t="s">
        <v>6</v>
      </c>
      <c r="H4" s="35" t="s">
        <v>7</v>
      </c>
    </row>
    <row r="5" spans="1:10" ht="64.2" customHeight="1" x14ac:dyDescent="0.3">
      <c r="A5" s="3" t="s">
        <v>9</v>
      </c>
      <c r="B5" s="20" t="s">
        <v>10</v>
      </c>
      <c r="C5" s="28">
        <v>15087148</v>
      </c>
      <c r="D5" s="17">
        <v>29133170.23</v>
      </c>
      <c r="E5" s="17">
        <v>28778323.050000001</v>
      </c>
      <c r="F5" s="36">
        <f>D5/C5*100</f>
        <v>193.09925394779717</v>
      </c>
      <c r="G5" s="36">
        <f>E5/C5*100</f>
        <v>190.74727078968138</v>
      </c>
      <c r="H5" s="2">
        <f>E5/D5*100</f>
        <v>98.781982265580581</v>
      </c>
    </row>
    <row r="6" spans="1:10" ht="110.4" customHeight="1" x14ac:dyDescent="0.3">
      <c r="A6" s="3" t="s">
        <v>11</v>
      </c>
      <c r="B6" s="4" t="s">
        <v>12</v>
      </c>
      <c r="C6" s="26">
        <v>183300</v>
      </c>
      <c r="D6" s="8">
        <v>67639.5</v>
      </c>
      <c r="E6" s="8">
        <v>67638.539999999994</v>
      </c>
      <c r="F6" s="36">
        <f t="shared" ref="F6:F22" si="0">D6/C6*100</f>
        <v>36.900981996726678</v>
      </c>
      <c r="G6" s="36">
        <f t="shared" ref="G6:G22" si="1">E6/C6*100</f>
        <v>36.900458265139115</v>
      </c>
      <c r="H6" s="2">
        <f>E6/D6*100</f>
        <v>99.998580710975077</v>
      </c>
    </row>
    <row r="7" spans="1:10" ht="127.2" customHeight="1" x14ac:dyDescent="0.3">
      <c r="A7" s="6" t="s">
        <v>13</v>
      </c>
      <c r="B7" s="7" t="s">
        <v>14</v>
      </c>
      <c r="C7" s="26">
        <v>450000</v>
      </c>
      <c r="D7" s="8">
        <v>3898171.6</v>
      </c>
      <c r="E7" s="8">
        <v>3206099.17</v>
      </c>
      <c r="F7" s="36">
        <f t="shared" si="0"/>
        <v>866.26035555555563</v>
      </c>
      <c r="G7" s="36">
        <f t="shared" si="1"/>
        <v>712.46648222222223</v>
      </c>
      <c r="H7" s="2">
        <f>E7/D7*100</f>
        <v>82.246229745247746</v>
      </c>
    </row>
    <row r="8" spans="1:10" ht="60" x14ac:dyDescent="0.3">
      <c r="A8" s="9" t="s">
        <v>15</v>
      </c>
      <c r="B8" s="4" t="s">
        <v>16</v>
      </c>
      <c r="C8" s="27">
        <v>160000</v>
      </c>
      <c r="D8" s="8">
        <v>35210</v>
      </c>
      <c r="E8" s="8">
        <v>35210</v>
      </c>
      <c r="F8" s="36">
        <f t="shared" si="0"/>
        <v>22.006249999999998</v>
      </c>
      <c r="G8" s="36">
        <f t="shared" si="1"/>
        <v>22.006249999999998</v>
      </c>
      <c r="H8" s="2">
        <f>E8/D8*100</f>
        <v>100</v>
      </c>
    </row>
    <row r="9" spans="1:10" ht="79.2" customHeight="1" x14ac:dyDescent="0.3">
      <c r="A9" s="13" t="s">
        <v>17</v>
      </c>
      <c r="B9" s="4" t="s">
        <v>18</v>
      </c>
      <c r="C9" s="26">
        <v>854000</v>
      </c>
      <c r="D9" s="8">
        <v>147030</v>
      </c>
      <c r="E9" s="8">
        <v>147030</v>
      </c>
      <c r="F9" s="36">
        <f t="shared" si="0"/>
        <v>17.216627634660423</v>
      </c>
      <c r="G9" s="36">
        <f t="shared" si="1"/>
        <v>17.216627634660423</v>
      </c>
      <c r="H9" s="2">
        <f>E9/D9*100</f>
        <v>100</v>
      </c>
    </row>
    <row r="10" spans="1:10" ht="78" customHeight="1" x14ac:dyDescent="0.3">
      <c r="A10" s="3" t="s">
        <v>19</v>
      </c>
      <c r="B10" s="14" t="s">
        <v>20</v>
      </c>
      <c r="C10" s="28">
        <v>177100</v>
      </c>
      <c r="D10" s="5">
        <v>64188.89</v>
      </c>
      <c r="E10" s="5">
        <v>64188.89</v>
      </c>
      <c r="F10" s="36">
        <f t="shared" si="0"/>
        <v>36.244432523997737</v>
      </c>
      <c r="G10" s="36">
        <f t="shared" si="1"/>
        <v>36.244432523997737</v>
      </c>
      <c r="H10" s="2">
        <f>E10/D10*100</f>
        <v>100</v>
      </c>
    </row>
    <row r="11" spans="1:10" ht="79.2" customHeight="1" x14ac:dyDescent="0.3">
      <c r="A11" s="13" t="s">
        <v>21</v>
      </c>
      <c r="B11" s="4" t="s">
        <v>22</v>
      </c>
      <c r="C11" s="29">
        <v>1546000</v>
      </c>
      <c r="D11" s="8">
        <v>1938914.94</v>
      </c>
      <c r="E11" s="8">
        <v>1895394.72</v>
      </c>
      <c r="F11" s="36">
        <f t="shared" si="0"/>
        <v>125.41493790426908</v>
      </c>
      <c r="G11" s="36">
        <f t="shared" si="1"/>
        <v>122.59991720569209</v>
      </c>
      <c r="H11" s="2">
        <f>E11/D11*100</f>
        <v>97.755434284290985</v>
      </c>
    </row>
    <row r="12" spans="1:10" ht="141" customHeight="1" x14ac:dyDescent="0.3">
      <c r="A12" s="3" t="s">
        <v>23</v>
      </c>
      <c r="B12" s="4" t="s">
        <v>24</v>
      </c>
      <c r="C12" s="28">
        <v>1404920</v>
      </c>
      <c r="D12" s="17">
        <v>551982.88</v>
      </c>
      <c r="E12" s="17">
        <v>244349.5</v>
      </c>
      <c r="F12" s="36">
        <f t="shared" si="0"/>
        <v>39.289274834154256</v>
      </c>
      <c r="G12" s="36">
        <f t="shared" si="1"/>
        <v>17.392413802921165</v>
      </c>
      <c r="H12" s="2">
        <f>E12/D12*100</f>
        <v>44.267586704863021</v>
      </c>
    </row>
    <row r="13" spans="1:10" ht="64.8" customHeight="1" x14ac:dyDescent="0.3">
      <c r="A13" s="3" t="s">
        <v>25</v>
      </c>
      <c r="B13" s="14" t="s">
        <v>26</v>
      </c>
      <c r="C13" s="28">
        <v>5620000</v>
      </c>
      <c r="D13" s="17">
        <v>6473217.5999999996</v>
      </c>
      <c r="E13" s="17">
        <v>6408081.3600000003</v>
      </c>
      <c r="F13" s="36">
        <f t="shared" si="0"/>
        <v>115.18180782918148</v>
      </c>
      <c r="G13" s="36">
        <f t="shared" si="1"/>
        <v>114.0228</v>
      </c>
      <c r="H13" s="2">
        <f>E13/D13*100</f>
        <v>98.99375791105804</v>
      </c>
    </row>
    <row r="14" spans="1:10" ht="64.8" customHeight="1" x14ac:dyDescent="0.3">
      <c r="A14" s="13" t="s">
        <v>27</v>
      </c>
      <c r="B14" s="22" t="s">
        <v>28</v>
      </c>
      <c r="C14" s="30">
        <v>3266788.88</v>
      </c>
      <c r="D14" s="31">
        <v>3206049.32</v>
      </c>
      <c r="E14" s="31">
        <v>2987803.26</v>
      </c>
      <c r="F14" s="36">
        <f t="shared" si="0"/>
        <v>98.140695275049424</v>
      </c>
      <c r="G14" s="36">
        <f t="shared" si="1"/>
        <v>91.459943380240716</v>
      </c>
      <c r="H14" s="2">
        <f>E14/D14*100</f>
        <v>93.192679269201008</v>
      </c>
    </row>
    <row r="15" spans="1:10" ht="94.2" customHeight="1" x14ac:dyDescent="0.3">
      <c r="A15" s="13" t="s">
        <v>29</v>
      </c>
      <c r="B15" s="22" t="s">
        <v>30</v>
      </c>
      <c r="C15" s="30">
        <v>730000</v>
      </c>
      <c r="D15" s="21">
        <v>1452763.6</v>
      </c>
      <c r="E15" s="21">
        <v>1452763.6</v>
      </c>
      <c r="F15" s="36">
        <f t="shared" si="0"/>
        <v>199.00871232876713</v>
      </c>
      <c r="G15" s="36">
        <f t="shared" si="1"/>
        <v>199.00871232876713</v>
      </c>
      <c r="H15" s="2">
        <f>E15/D15*100</f>
        <v>100</v>
      </c>
    </row>
    <row r="16" spans="1:10" ht="45" x14ac:dyDescent="0.3">
      <c r="A16" s="13" t="s">
        <v>31</v>
      </c>
      <c r="B16" s="20" t="s">
        <v>32</v>
      </c>
      <c r="C16" s="28">
        <v>5992762</v>
      </c>
      <c r="D16" s="17">
        <v>8049683.0700000003</v>
      </c>
      <c r="E16" s="17">
        <v>7966080.8799999999</v>
      </c>
      <c r="F16" s="36">
        <f t="shared" si="0"/>
        <v>134.32342332300198</v>
      </c>
      <c r="G16" s="36">
        <f t="shared" si="1"/>
        <v>132.92837059105634</v>
      </c>
      <c r="H16" s="2">
        <f>E16/D16*100</f>
        <v>98.96142258927469</v>
      </c>
    </row>
    <row r="17" spans="1:8" ht="92.4" customHeight="1" x14ac:dyDescent="0.3">
      <c r="A17" s="19" t="s">
        <v>33</v>
      </c>
      <c r="B17" s="11">
        <v>3090000000</v>
      </c>
      <c r="C17" s="30">
        <v>1192762</v>
      </c>
      <c r="D17" s="17">
        <v>1316986.17</v>
      </c>
      <c r="E17" s="17">
        <v>1296891.6499999999</v>
      </c>
      <c r="F17" s="36">
        <f t="shared" si="0"/>
        <v>110.41483296751574</v>
      </c>
      <c r="G17" s="36">
        <f t="shared" si="1"/>
        <v>108.73012805572276</v>
      </c>
      <c r="H17" s="2">
        <f>E17/D17*100</f>
        <v>98.474204174824393</v>
      </c>
    </row>
    <row r="18" spans="1:8" ht="108" customHeight="1" x14ac:dyDescent="0.3">
      <c r="A18" s="13" t="s">
        <v>35</v>
      </c>
      <c r="B18" s="20" t="s">
        <v>36</v>
      </c>
      <c r="C18" s="30">
        <v>546400</v>
      </c>
      <c r="D18" s="16">
        <v>627155</v>
      </c>
      <c r="E18" s="16">
        <v>626953</v>
      </c>
      <c r="F18" s="36">
        <f t="shared" si="0"/>
        <v>114.77946559297219</v>
      </c>
      <c r="G18" s="36">
        <f t="shared" si="1"/>
        <v>114.7424963396779</v>
      </c>
      <c r="H18" s="2">
        <f>E18/D18*100</f>
        <v>99.967791056437406</v>
      </c>
    </row>
    <row r="19" spans="1:8" ht="75.599999999999994" customHeight="1" x14ac:dyDescent="0.3">
      <c r="A19" s="19" t="s">
        <v>37</v>
      </c>
      <c r="B19" s="10">
        <v>3200000000</v>
      </c>
      <c r="C19" s="29">
        <v>333500</v>
      </c>
      <c r="D19" s="17">
        <v>404323.22</v>
      </c>
      <c r="E19" s="17">
        <v>350931.20000000001</v>
      </c>
      <c r="F19" s="36">
        <f t="shared" si="0"/>
        <v>121.23634782608694</v>
      </c>
      <c r="G19" s="36">
        <f t="shared" si="1"/>
        <v>105.22674662668665</v>
      </c>
      <c r="H19" s="2">
        <f>E19/D19*100</f>
        <v>86.794718344397836</v>
      </c>
    </row>
    <row r="20" spans="1:8" ht="47.4" customHeight="1" x14ac:dyDescent="0.3">
      <c r="A20" s="12" t="s">
        <v>38</v>
      </c>
      <c r="B20" s="10">
        <v>3300000000</v>
      </c>
      <c r="C20" s="27">
        <v>3920000</v>
      </c>
      <c r="D20" s="25">
        <v>5701218.6799999997</v>
      </c>
      <c r="E20" s="25">
        <v>5691305.0300000003</v>
      </c>
      <c r="F20" s="36">
        <f t="shared" si="0"/>
        <v>145.43925204081631</v>
      </c>
      <c r="G20" s="36">
        <f t="shared" si="1"/>
        <v>145.18635280612247</v>
      </c>
      <c r="H20" s="2">
        <f>E20/D20*100</f>
        <v>99.826113493334731</v>
      </c>
    </row>
    <row r="21" spans="1:8" ht="45" x14ac:dyDescent="0.3">
      <c r="A21" s="24" t="s">
        <v>34</v>
      </c>
      <c r="B21" s="10">
        <v>3390000000</v>
      </c>
      <c r="C21" s="27">
        <v>3920000</v>
      </c>
      <c r="D21" s="25">
        <v>5701218.6799999997</v>
      </c>
      <c r="E21" s="25">
        <v>5691305.0300000003</v>
      </c>
      <c r="F21" s="36">
        <f t="shared" si="0"/>
        <v>145.43925204081631</v>
      </c>
      <c r="G21" s="36">
        <f t="shared" si="1"/>
        <v>145.18635280612247</v>
      </c>
      <c r="H21" s="2">
        <f>E21/D21*100</f>
        <v>99.826113493334731</v>
      </c>
    </row>
    <row r="22" spans="1:8" ht="15.6" x14ac:dyDescent="0.3">
      <c r="A22" s="23" t="s">
        <v>39</v>
      </c>
      <c r="B22" s="15"/>
      <c r="C22" s="16">
        <v>35471918.880000003</v>
      </c>
      <c r="D22" s="18">
        <f>D5+D6+D7+D8+D10+D11+D13+D14+D16+D12+D9+D15</f>
        <v>55018021.63000001</v>
      </c>
      <c r="E22" s="18">
        <f>E5+E6+E7+E8+E10+E11+E13+E14+E16+E12+E9+E15</f>
        <v>53252962.969999999</v>
      </c>
      <c r="F22" s="36">
        <f t="shared" si="0"/>
        <v>155.10303182673496</v>
      </c>
      <c r="G22" s="36">
        <f t="shared" si="1"/>
        <v>150.12709955204991</v>
      </c>
      <c r="H22" s="2">
        <f>E22/D22*100</f>
        <v>96.791853636849851</v>
      </c>
    </row>
  </sheetData>
  <mergeCells count="6">
    <mergeCell ref="A1:J1"/>
    <mergeCell ref="A2:H2"/>
    <mergeCell ref="A3:A4"/>
    <mergeCell ref="B3:B4"/>
    <mergeCell ref="C3:D3"/>
    <mergeCell ref="G3:H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2021-07-29T11:29:42Z</dcterms:modified>
</cp:coreProperties>
</file>