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Документ!$15:$15</definedName>
  </definedNames>
  <calcPr calcId="145621"/>
</workbook>
</file>

<file path=xl/calcChain.xml><?xml version="1.0" encoding="utf-8"?>
<calcChain xmlns="http://schemas.openxmlformats.org/spreadsheetml/2006/main">
  <c r="H24" i="1" l="1"/>
  <c r="H19" i="1"/>
  <c r="I19" i="1"/>
  <c r="J20" i="1"/>
  <c r="J19" i="1" s="1"/>
  <c r="H22" i="1"/>
  <c r="H21" i="1"/>
  <c r="G20" i="1"/>
  <c r="G19" i="1" s="1"/>
  <c r="K20" i="1"/>
  <c r="K19" i="1" s="1"/>
  <c r="H20" i="1" l="1"/>
</calcChain>
</file>

<file path=xl/sharedStrings.xml><?xml version="1.0" encoding="utf-8"?>
<sst xmlns="http://schemas.openxmlformats.org/spreadsheetml/2006/main" count="40" uniqueCount="40">
  <si>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</si>
  <si>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</si>
  <si>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</si>
  <si>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</si>
  <si>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</si>
  <si>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</si>
  <si>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</si>
  <si>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</si>
  <si>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</si>
  <si>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</si>
  <si>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</si>
  <si>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</si>
  <si>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</si>
  <si>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</si>
  <si>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</si>
  <si>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</si>
  <si>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</si>
  <si>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</si>
  <si>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</si>
  <si>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</si>
  <si>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</si>
  <si>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</si>
  <si>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</si>
  <si>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</si>
  <si>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</si>
  <si>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</si>
  <si>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</si>
  <si>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</si>
  <si>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</si>
  <si>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</si>
  <si>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периода, в том числеза счет:</t>
  </si>
  <si>
    <t>средств бюджета Палехского муниципального района</t>
  </si>
  <si>
    <t>средств других бюджетов</t>
  </si>
  <si>
    <t>на 01.03.2017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</si>
  <si>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</si>
  <si>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</si>
  <si>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 </t>
  </si>
  <si>
    <t>Палехского муниципального района Л.А. Молчагина</t>
  </si>
  <si>
    <t>" 28 " февраля 2017г</t>
  </si>
  <si>
    <t>1.3.Неклассифицированные поступления, подлежащие возврату плательщику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</si>
</sst>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1" xfId="2" applyNumberFormat="1" applyFont="1" applyProtection="1"/>
    <xf numFmtId="0" fontId="0" fillId="0" borderId="1" xfId="0" applyBorder="1" applyProtection="1">
      <protection locked="0"/>
    </xf>
    <xf numFmtId="0" fontId="5" fillId="0" borderId="0" xfId="0" applyFont="1" applyProtection="1">
      <protection locked="0"/>
    </xf>
    <xf numFmtId="0" fontId="1" fillId="0" borderId="2" xfId="7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4" fillId="0" borderId="1" xfId="2" applyNumberFormat="1" applyFont="1" applyProtection="1"/>
    <xf numFmtId="0" fontId="4" fillId="0" borderId="1" xfId="2" applyFont="1" applyProtection="1">
      <protection locked="0"/>
    </xf>
    <xf numFmtId="0" fontId="2" fillId="0" borderId="1" xfId="3" applyNumberFormat="1" applyFont="1" applyProtection="1">
      <alignment horizontal="center"/>
    </xf>
    <xf numFmtId="0" fontId="2" fillId="0" borderId="1" xfId="3" applyFont="1" applyProtection="1">
      <alignment horizontal="center"/>
      <protection locked="0"/>
    </xf>
    <xf numFmtId="0" fontId="4" fillId="0" borderId="1" xfId="4" applyNumberFormat="1" applyFont="1" applyProtection="1">
      <alignment horizontal="center"/>
    </xf>
    <xf numFmtId="0" fontId="4" fillId="0" borderId="1" xfId="4" applyFont="1" applyProtection="1">
      <alignment horizontal="center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1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topLeftCell="A17" workbookViewId="0">
      <selection activeCell="H25" sqref="H25"/>
    </sheetView>
  </sheetViews>
  <sheetFormatPr defaultRowHeight="15" x14ac:dyDescent="0.25"/>
  <cols>
    <col min="1" max="2" width="9.140625" style="1" customWidth="1"/>
    <col min="3" max="3" width="1.28515625" style="1" customWidth="1"/>
    <col min="4" max="6" width="9.140625" style="1" hidden="1" customWidth="1"/>
    <col min="7" max="7" width="11.7109375" style="1" customWidth="1"/>
    <col min="8" max="8" width="11.85546875" style="1" customWidth="1"/>
    <col min="9" max="9" width="13.85546875" style="1" customWidth="1"/>
    <col min="10" max="10" width="12.42578125" style="1" customWidth="1"/>
    <col min="11" max="11" width="13.28515625" style="1" customWidth="1"/>
    <col min="12" max="12" width="12.42578125" style="1" customWidth="1"/>
    <col min="13" max="13" width="11.5703125" style="1" customWidth="1"/>
    <col min="14" max="14" width="14.140625" style="1" customWidth="1"/>
    <col min="15" max="15" width="11.85546875" style="1" customWidth="1"/>
    <col min="16" max="16" width="14.140625" style="1" customWidth="1"/>
    <col min="17" max="17" width="12.7109375" style="1" customWidth="1"/>
    <col min="18" max="18" width="12.28515625" style="1" customWidth="1"/>
    <col min="19" max="19" width="14.140625" style="1" customWidth="1"/>
    <col min="20" max="20" width="13.140625" style="1" customWidth="1"/>
    <col min="21" max="21" width="12.5703125" style="1" customWidth="1"/>
    <col min="22" max="22" width="13.5703125" style="1" customWidth="1"/>
    <col min="23" max="23" width="12.5703125" style="1" customWidth="1"/>
    <col min="24" max="16384" width="9.140625" style="1"/>
  </cols>
  <sheetData>
    <row r="1" spans="1:23" x14ac:dyDescent="0.25">
      <c r="R1" s="7"/>
      <c r="S1" s="7"/>
      <c r="T1" s="7"/>
      <c r="U1" s="7"/>
      <c r="V1" s="7"/>
      <c r="W1" s="7"/>
    </row>
    <row r="2" spans="1:23" ht="18.75" x14ac:dyDescent="0.3">
      <c r="R2" s="32" t="s">
        <v>35</v>
      </c>
      <c r="S2" s="32"/>
      <c r="T2" s="32"/>
      <c r="U2" s="32"/>
      <c r="V2" s="32"/>
      <c r="W2" s="32"/>
    </row>
    <row r="3" spans="1:23" ht="18.75" x14ac:dyDescent="0.3">
      <c r="R3" s="32" t="s">
        <v>36</v>
      </c>
      <c r="S3" s="32"/>
      <c r="T3" s="32"/>
      <c r="U3" s="32"/>
      <c r="V3" s="32"/>
      <c r="W3" s="32"/>
    </row>
    <row r="4" spans="1:23" ht="18.75" x14ac:dyDescent="0.3">
      <c r="R4" s="32" t="s">
        <v>37</v>
      </c>
      <c r="S4" s="32"/>
      <c r="T4" s="32"/>
      <c r="U4" s="32"/>
      <c r="V4" s="32"/>
      <c r="W4" s="32"/>
    </row>
    <row r="5" spans="1:23" ht="18.75" x14ac:dyDescent="0.3">
      <c r="R5" s="33"/>
      <c r="S5" s="33"/>
      <c r="T5" s="33"/>
      <c r="U5" s="33"/>
      <c r="V5" s="33"/>
      <c r="W5" s="33"/>
    </row>
    <row r="6" spans="1:23" ht="18.75" x14ac:dyDescent="0.3">
      <c r="R6" s="32"/>
      <c r="S6" s="32"/>
      <c r="T6" s="32"/>
      <c r="U6" s="32"/>
      <c r="V6" s="32"/>
      <c r="W6" s="32"/>
    </row>
    <row r="7" spans="1:23" ht="18.75" x14ac:dyDescent="0.3">
      <c r="R7" s="32" t="s">
        <v>38</v>
      </c>
      <c r="S7" s="32"/>
      <c r="T7" s="32"/>
      <c r="U7" s="32"/>
      <c r="V7" s="32"/>
      <c r="W7" s="32"/>
    </row>
    <row r="8" spans="1:23" ht="18.75" x14ac:dyDescent="0.3">
      <c r="R8" s="8"/>
      <c r="S8" s="8"/>
      <c r="T8" s="8"/>
      <c r="U8" s="8"/>
      <c r="V8" s="8"/>
      <c r="W8" s="8"/>
    </row>
    <row r="9" spans="1:23" ht="1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2" customHeight="1" x14ac:dyDescent="0.25">
      <c r="A10" s="10" t="s">
        <v>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2.75" customHeight="1" x14ac:dyDescent="0.25">
      <c r="A11" s="6"/>
      <c r="B11" s="6"/>
      <c r="C11" s="6"/>
      <c r="D11" s="6"/>
      <c r="E11" s="6"/>
      <c r="F11" s="6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5.7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30.75" customHeight="1" x14ac:dyDescent="0.25">
      <c r="A13" s="16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2.75" customHeight="1" x14ac:dyDescent="0.25">
      <c r="A14" s="2"/>
      <c r="B14" s="2"/>
      <c r="C14" s="2"/>
      <c r="D14" s="2"/>
      <c r="E14" s="2"/>
      <c r="F14" s="2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5" customHeight="1" x14ac:dyDescent="0.25">
      <c r="A15" s="20" t="s">
        <v>1</v>
      </c>
      <c r="B15" s="21"/>
      <c r="C15" s="21"/>
      <c r="D15" s="21"/>
      <c r="E15" s="21"/>
      <c r="F15" s="21"/>
      <c r="G15" s="3" t="s">
        <v>2</v>
      </c>
      <c r="H15" s="3" t="s">
        <v>3</v>
      </c>
      <c r="I15" s="3" t="s">
        <v>4</v>
      </c>
      <c r="J15" s="3" t="s">
        <v>5</v>
      </c>
      <c r="K15" s="3" t="s">
        <v>6</v>
      </c>
      <c r="L15" s="3" t="s">
        <v>7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12</v>
      </c>
      <c r="R15" s="3" t="s">
        <v>13</v>
      </c>
      <c r="S15" s="3" t="s">
        <v>14</v>
      </c>
      <c r="T15" s="3" t="s">
        <v>15</v>
      </c>
      <c r="U15" s="3" t="s">
        <v>16</v>
      </c>
      <c r="V15" s="3" t="s">
        <v>17</v>
      </c>
      <c r="W15" s="3" t="s">
        <v>18</v>
      </c>
    </row>
    <row r="16" spans="1:23" ht="102.75" customHeight="1" x14ac:dyDescent="0.25">
      <c r="A16" s="26" t="s">
        <v>30</v>
      </c>
      <c r="B16" s="27"/>
      <c r="C16" s="27"/>
      <c r="D16" s="27"/>
      <c r="E16" s="27"/>
      <c r="F16" s="28"/>
      <c r="G16" s="3">
        <v>1996825.7</v>
      </c>
      <c r="H16" s="3">
        <v>1996825.7</v>
      </c>
      <c r="I16" s="3">
        <v>1996825.7</v>
      </c>
      <c r="J16" s="3">
        <v>2938272.61</v>
      </c>
      <c r="K16" s="3">
        <v>1016316.14</v>
      </c>
      <c r="L16" s="3">
        <v>2575953.0699999998</v>
      </c>
      <c r="M16" s="3">
        <v>2575953.0699999998</v>
      </c>
      <c r="N16" s="3">
        <v>2464411.89</v>
      </c>
      <c r="O16" s="3">
        <v>2453612.91</v>
      </c>
      <c r="P16" s="3">
        <v>1761634.68</v>
      </c>
      <c r="Q16" s="3">
        <v>1761634.68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3" ht="75.75" customHeight="1" x14ac:dyDescent="0.25">
      <c r="A17" s="26" t="s">
        <v>31</v>
      </c>
      <c r="B17" s="27"/>
      <c r="C17" s="27"/>
      <c r="D17" s="27"/>
      <c r="E17" s="27"/>
      <c r="F17" s="28"/>
      <c r="G17" s="3">
        <v>1419465.81</v>
      </c>
      <c r="H17" s="3">
        <v>1419465.81</v>
      </c>
      <c r="I17" s="3">
        <v>1419465.81</v>
      </c>
      <c r="J17" s="3">
        <v>2938272.61</v>
      </c>
      <c r="K17" s="3">
        <v>1016316.14</v>
      </c>
      <c r="L17" s="3">
        <v>2575953.0699999998</v>
      </c>
      <c r="M17" s="3">
        <v>2575953.0699999998</v>
      </c>
      <c r="N17" s="3">
        <v>2464411.89</v>
      </c>
      <c r="O17" s="3">
        <v>2453612.91</v>
      </c>
      <c r="P17" s="3">
        <v>1761634.68</v>
      </c>
      <c r="Q17" s="3">
        <v>1761634.68</v>
      </c>
      <c r="R17" s="3">
        <v>1132084.7</v>
      </c>
      <c r="S17" s="3">
        <v>738783.72</v>
      </c>
      <c r="T17" s="3">
        <v>538456.49</v>
      </c>
      <c r="U17" s="3">
        <v>538456.49</v>
      </c>
      <c r="V17" s="3">
        <v>483907.51</v>
      </c>
      <c r="W17" s="3">
        <v>680909.53</v>
      </c>
    </row>
    <row r="18" spans="1:23" ht="42.75" customHeight="1" x14ac:dyDescent="0.25">
      <c r="A18" s="26" t="s">
        <v>32</v>
      </c>
      <c r="B18" s="27"/>
      <c r="C18" s="27"/>
      <c r="D18" s="27"/>
      <c r="E18" s="27"/>
      <c r="F18" s="28"/>
      <c r="G18" s="3">
        <v>577359.89</v>
      </c>
      <c r="H18" s="3">
        <v>577359.89</v>
      </c>
      <c r="I18" s="3">
        <v>577359.89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55.5" customHeight="1" x14ac:dyDescent="0.25">
      <c r="A19" s="22" t="s">
        <v>19</v>
      </c>
      <c r="B19" s="23"/>
      <c r="C19" s="23"/>
      <c r="D19" s="23"/>
      <c r="E19" s="23"/>
      <c r="F19" s="23"/>
      <c r="G19" s="4">
        <f>SUM(G20,G24)</f>
        <v>153566852.62</v>
      </c>
      <c r="H19" s="4">
        <f>SUM(I19:K19)</f>
        <v>39186687.280000001</v>
      </c>
      <c r="I19" s="4">
        <f>SUM(I20,I23,I24)</f>
        <v>11416700.419999998</v>
      </c>
      <c r="J19" s="4">
        <f>SUM(J20,J24)</f>
        <v>12423626.73</v>
      </c>
      <c r="K19" s="4">
        <f>SUM(K20,K24)</f>
        <v>15346360.129999999</v>
      </c>
      <c r="L19" s="4">
        <v>46420039.479999997</v>
      </c>
      <c r="M19" s="4">
        <v>13486489.109999999</v>
      </c>
      <c r="N19" s="4">
        <v>16062104.310000001</v>
      </c>
      <c r="O19" s="4">
        <v>16871446.059999999</v>
      </c>
      <c r="P19" s="4">
        <v>30636187.68</v>
      </c>
      <c r="Q19" s="4">
        <v>9100489.3100000005</v>
      </c>
      <c r="R19" s="4">
        <v>8669333.3100000005</v>
      </c>
      <c r="S19" s="4">
        <v>12866365.060000001</v>
      </c>
      <c r="T19" s="4">
        <v>37901297.670000002</v>
      </c>
      <c r="U19" s="4">
        <v>13211507.51</v>
      </c>
      <c r="V19" s="4">
        <v>13403154.310000001</v>
      </c>
      <c r="W19" s="4">
        <v>11286635.85</v>
      </c>
    </row>
    <row r="20" spans="1:23" ht="54.75" customHeight="1" x14ac:dyDescent="0.25">
      <c r="A20" s="22" t="s">
        <v>20</v>
      </c>
      <c r="B20" s="23"/>
      <c r="C20" s="23"/>
      <c r="D20" s="23"/>
      <c r="E20" s="23"/>
      <c r="F20" s="23"/>
      <c r="G20" s="4">
        <f>SUM(G21:G22)</f>
        <v>45046469.510000005</v>
      </c>
      <c r="H20" s="4">
        <f>SUM(I20:K20)</f>
        <v>11070136.279999999</v>
      </c>
      <c r="I20" s="4">
        <v>2550985.19</v>
      </c>
      <c r="J20" s="4">
        <f>SUM(J21:J22)</f>
        <v>3097271.49</v>
      </c>
      <c r="K20" s="4">
        <f>SUM(K21:K22)</f>
        <v>5421879.5999999996</v>
      </c>
      <c r="L20" s="4">
        <v>10542186.68</v>
      </c>
      <c r="M20" s="4">
        <v>3654163.31</v>
      </c>
      <c r="N20" s="4">
        <v>3764163.31</v>
      </c>
      <c r="O20" s="4">
        <v>3123860.06</v>
      </c>
      <c r="P20" s="4">
        <v>10474211.68</v>
      </c>
      <c r="Q20" s="4">
        <v>3191163.31</v>
      </c>
      <c r="R20" s="4">
        <v>3409163.31</v>
      </c>
      <c r="S20" s="4">
        <v>3873885.06</v>
      </c>
      <c r="T20" s="4">
        <v>12959934.470000001</v>
      </c>
      <c r="U20" s="4">
        <v>4020163.31</v>
      </c>
      <c r="V20" s="4">
        <v>4386488.3099999996</v>
      </c>
      <c r="W20" s="4">
        <v>4553282.8499999996</v>
      </c>
    </row>
    <row r="21" spans="1:23" ht="39.75" customHeight="1" x14ac:dyDescent="0.25">
      <c r="A21" s="22" t="s">
        <v>21</v>
      </c>
      <c r="B21" s="23"/>
      <c r="C21" s="23"/>
      <c r="D21" s="23"/>
      <c r="E21" s="23"/>
      <c r="F21" s="23"/>
      <c r="G21" s="4">
        <v>32783689.510000002</v>
      </c>
      <c r="H21" s="4">
        <f>SUM(I21:K21)</f>
        <v>7685414.5</v>
      </c>
      <c r="I21" s="4">
        <v>1798627.89</v>
      </c>
      <c r="J21" s="4">
        <v>1827064.11</v>
      </c>
      <c r="K21" s="4">
        <v>4059722.5</v>
      </c>
      <c r="L21" s="4">
        <v>7357414.5</v>
      </c>
      <c r="M21" s="4">
        <v>2572471.5</v>
      </c>
      <c r="N21" s="4">
        <v>2287471.5</v>
      </c>
      <c r="O21" s="4">
        <v>2497471.5</v>
      </c>
      <c r="P21" s="4">
        <v>8374414.5</v>
      </c>
      <c r="Q21" s="4">
        <v>2898471.5</v>
      </c>
      <c r="R21" s="4">
        <v>2867471.5</v>
      </c>
      <c r="S21" s="4">
        <v>2608471.5</v>
      </c>
      <c r="T21" s="4">
        <v>9366446.0099999998</v>
      </c>
      <c r="U21" s="4">
        <v>2769471.5</v>
      </c>
      <c r="V21" s="4">
        <v>3161071.5</v>
      </c>
      <c r="W21" s="4">
        <v>3435903.01</v>
      </c>
    </row>
    <row r="22" spans="1:23" ht="44.25" customHeight="1" x14ac:dyDescent="0.25">
      <c r="A22" s="22" t="s">
        <v>22</v>
      </c>
      <c r="B22" s="23"/>
      <c r="C22" s="23"/>
      <c r="D22" s="23"/>
      <c r="E22" s="23"/>
      <c r="F22" s="23"/>
      <c r="G22" s="4">
        <v>12262780</v>
      </c>
      <c r="H22" s="4">
        <f>SUM(I22:K22)</f>
        <v>3384722.1799999997</v>
      </c>
      <c r="I22" s="4">
        <v>752357.7</v>
      </c>
      <c r="J22" s="4">
        <v>1270207.3799999999</v>
      </c>
      <c r="K22" s="4">
        <v>1362157.1</v>
      </c>
      <c r="L22" s="4">
        <v>3184772.18</v>
      </c>
      <c r="M22" s="4">
        <v>1081691.81</v>
      </c>
      <c r="N22" s="4">
        <v>1476691.81</v>
      </c>
      <c r="O22" s="4">
        <v>626388.56000000006</v>
      </c>
      <c r="P22" s="4">
        <v>2099797.1800000002</v>
      </c>
      <c r="Q22" s="4">
        <v>292691.81</v>
      </c>
      <c r="R22" s="4">
        <v>541691.81000000006</v>
      </c>
      <c r="S22" s="4">
        <v>1265413.56</v>
      </c>
      <c r="T22" s="4">
        <v>3593488.46</v>
      </c>
      <c r="U22" s="4">
        <v>1250691.81</v>
      </c>
      <c r="V22" s="4">
        <v>1225416.81</v>
      </c>
      <c r="W22" s="4">
        <v>1117379.8400000001</v>
      </c>
    </row>
    <row r="23" spans="1:23" ht="117.75" customHeight="1" x14ac:dyDescent="0.25">
      <c r="A23" s="22" t="s">
        <v>23</v>
      </c>
      <c r="B23" s="23"/>
      <c r="C23" s="23"/>
      <c r="D23" s="23"/>
      <c r="E23" s="23"/>
      <c r="F23" s="23"/>
      <c r="G23" s="4">
        <v>-577359.89</v>
      </c>
      <c r="H23" s="4">
        <v>-577359.89</v>
      </c>
      <c r="I23" s="4">
        <v>-577359.89</v>
      </c>
      <c r="J23" s="4"/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</row>
    <row r="24" spans="1:23" ht="42.75" customHeight="1" x14ac:dyDescent="0.25">
      <c r="A24" s="22" t="s">
        <v>24</v>
      </c>
      <c r="B24" s="23"/>
      <c r="C24" s="23"/>
      <c r="D24" s="23"/>
      <c r="E24" s="23"/>
      <c r="F24" s="23"/>
      <c r="G24" s="4">
        <v>108520383.11</v>
      </c>
      <c r="H24" s="4">
        <f>SUM(I24:K24)</f>
        <v>28693910.890000001</v>
      </c>
      <c r="I24" s="4">
        <v>9443075.1199999992</v>
      </c>
      <c r="J24" s="4">
        <v>9326355.2400000002</v>
      </c>
      <c r="K24" s="4">
        <v>9924480.5299999993</v>
      </c>
      <c r="L24" s="4">
        <v>35877852.799999997</v>
      </c>
      <c r="M24" s="4">
        <v>9832325.8000000007</v>
      </c>
      <c r="N24" s="4">
        <v>12297941</v>
      </c>
      <c r="O24" s="4">
        <v>13747586</v>
      </c>
      <c r="P24" s="4">
        <v>20161976</v>
      </c>
      <c r="Q24" s="4">
        <v>5909326</v>
      </c>
      <c r="R24" s="4">
        <v>5260170</v>
      </c>
      <c r="S24" s="4">
        <v>8992480</v>
      </c>
      <c r="T24" s="4">
        <v>24941363.199999999</v>
      </c>
      <c r="U24" s="4">
        <v>9191344.1999999993</v>
      </c>
      <c r="V24" s="4">
        <v>9016666</v>
      </c>
      <c r="W24" s="4">
        <v>6733353</v>
      </c>
    </row>
    <row r="25" spans="1:23" ht="78" customHeight="1" x14ac:dyDescent="0.25">
      <c r="A25" s="29" t="s">
        <v>39</v>
      </c>
      <c r="B25" s="30"/>
      <c r="C25" s="31"/>
      <c r="D25" s="9"/>
      <c r="E25" s="9"/>
      <c r="F25" s="9"/>
      <c r="G25" s="4">
        <v>-16827.28</v>
      </c>
      <c r="H25" s="4">
        <v>-16827.28</v>
      </c>
      <c r="J25" s="4">
        <v>-16827.28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45" customHeight="1" x14ac:dyDescent="0.25">
      <c r="A26" s="22" t="s">
        <v>25</v>
      </c>
      <c r="B26" s="23"/>
      <c r="C26" s="23"/>
      <c r="D26" s="23"/>
      <c r="E26" s="23"/>
      <c r="F26" s="23"/>
      <c r="G26" s="4">
        <v>155563678.31999999</v>
      </c>
      <c r="H26" s="4">
        <v>37974992.420000002</v>
      </c>
      <c r="I26" s="4">
        <v>10475253.91</v>
      </c>
      <c r="J26" s="4">
        <v>14328755.92</v>
      </c>
      <c r="K26" s="4">
        <v>13170985.59</v>
      </c>
      <c r="L26" s="4">
        <v>48466563.600000001</v>
      </c>
      <c r="M26" s="4">
        <v>13638638.289999999</v>
      </c>
      <c r="N26" s="4">
        <v>16113511.289999999</v>
      </c>
      <c r="O26" s="4">
        <v>18714414.02</v>
      </c>
      <c r="P26" s="4">
        <v>31981189.870000001</v>
      </c>
      <c r="Q26" s="4">
        <v>9770647.2899999991</v>
      </c>
      <c r="R26" s="4">
        <v>9103242.2899999991</v>
      </c>
      <c r="S26" s="4">
        <v>13107300.289999999</v>
      </c>
      <c r="T26" s="4">
        <v>37140932.43</v>
      </c>
      <c r="U26" s="4">
        <v>13306664.49</v>
      </c>
      <c r="V26" s="4">
        <v>13246760.289999999</v>
      </c>
      <c r="W26" s="4">
        <v>10587507.65</v>
      </c>
    </row>
    <row r="27" spans="1:23" ht="44.25" customHeight="1" x14ac:dyDescent="0.25">
      <c r="A27" s="22" t="s">
        <v>26</v>
      </c>
      <c r="B27" s="23"/>
      <c r="C27" s="23"/>
      <c r="D27" s="23"/>
      <c r="E27" s="23"/>
      <c r="F27" s="23"/>
      <c r="G27" s="4">
        <v>52485043</v>
      </c>
      <c r="H27" s="4">
        <v>13951284.800000001</v>
      </c>
      <c r="I27" s="4">
        <v>4719102.17</v>
      </c>
      <c r="J27" s="4">
        <v>4594353.1900000004</v>
      </c>
      <c r="K27" s="4">
        <v>4637829.4400000004</v>
      </c>
      <c r="L27" s="4">
        <v>21722769</v>
      </c>
      <c r="M27" s="4">
        <v>5102692</v>
      </c>
      <c r="N27" s="4">
        <v>7574216</v>
      </c>
      <c r="O27" s="4">
        <v>9045861</v>
      </c>
      <c r="P27" s="4">
        <v>6042301</v>
      </c>
      <c r="Q27" s="4">
        <v>1211601</v>
      </c>
      <c r="R27" s="4">
        <v>562445</v>
      </c>
      <c r="S27" s="4">
        <v>4268255</v>
      </c>
      <c r="T27" s="4">
        <v>10768688.199999999</v>
      </c>
      <c r="U27" s="4">
        <v>4467119.2</v>
      </c>
      <c r="V27" s="4">
        <v>4292441</v>
      </c>
      <c r="W27" s="4">
        <v>2009128</v>
      </c>
    </row>
    <row r="28" spans="1:23" ht="60" customHeight="1" x14ac:dyDescent="0.25">
      <c r="A28" s="22" t="s">
        <v>27</v>
      </c>
      <c r="B28" s="23"/>
      <c r="C28" s="23"/>
      <c r="D28" s="23"/>
      <c r="E28" s="23"/>
      <c r="F28" s="23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3" ht="96.75" customHeight="1" x14ac:dyDescent="0.25">
      <c r="A29" s="22" t="s">
        <v>28</v>
      </c>
      <c r="B29" s="23"/>
      <c r="C29" s="23"/>
      <c r="D29" s="23"/>
      <c r="E29" s="23"/>
      <c r="F29" s="23"/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</row>
    <row r="30" spans="1:23" ht="15.2" customHeight="1" x14ac:dyDescent="0.25">
      <c r="A30" s="22" t="s">
        <v>29</v>
      </c>
      <c r="B30" s="23"/>
      <c r="C30" s="23"/>
      <c r="D30" s="23"/>
      <c r="E30" s="23"/>
      <c r="F30" s="2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 x14ac:dyDescent="0.25">
      <c r="A32" s="24"/>
      <c r="B32" s="25"/>
      <c r="C32" s="25"/>
      <c r="D32" s="25"/>
      <c r="E32" s="25"/>
      <c r="F32" s="2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</sheetData>
  <mergeCells count="29">
    <mergeCell ref="R7:W7"/>
    <mergeCell ref="R2:W2"/>
    <mergeCell ref="R3:W3"/>
    <mergeCell ref="R4:W4"/>
    <mergeCell ref="R5:W5"/>
    <mergeCell ref="R6:W6"/>
    <mergeCell ref="A28:F28"/>
    <mergeCell ref="A29:F29"/>
    <mergeCell ref="A30:F30"/>
    <mergeCell ref="A32:F32"/>
    <mergeCell ref="A16:F16"/>
    <mergeCell ref="A17:F17"/>
    <mergeCell ref="A18:F18"/>
    <mergeCell ref="A22:F22"/>
    <mergeCell ref="A23:F23"/>
    <mergeCell ref="A24:F24"/>
    <mergeCell ref="A26:F26"/>
    <mergeCell ref="A27:F27"/>
    <mergeCell ref="A25:C25"/>
    <mergeCell ref="G14:W14"/>
    <mergeCell ref="A15:F15"/>
    <mergeCell ref="A19:F19"/>
    <mergeCell ref="A20:F20"/>
    <mergeCell ref="A21:F21"/>
    <mergeCell ref="A9:W9"/>
    <mergeCell ref="A10:W10"/>
    <mergeCell ref="G11:W11"/>
    <mergeCell ref="A12:W12"/>
    <mergeCell ref="A13:W13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28.02.2017&#10;&lt;/Note&gt;&#10;  &lt;SilentMode&gt;false&lt;/SilentMode&gt;&#10;  &lt;DateInfo&gt;&#10;    &lt;string&gt;01.01.2017&lt;/string&gt;&#10;    &lt;string&gt;28.0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05A7A4F-139A-4019-A331-34838FA434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INWIN</cp:lastModifiedBy>
  <cp:lastPrinted>2017-07-17T08:46:56Z</cp:lastPrinted>
  <dcterms:created xsi:type="dcterms:W3CDTF">2017-07-17T08:27:07Z</dcterms:created>
  <dcterms:modified xsi:type="dcterms:W3CDTF">2017-10-13T08:08:06Z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